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202300"/>
  <mc:AlternateContent xmlns:mc="http://schemas.openxmlformats.org/markup-compatibility/2006">
    <mc:Choice Requires="x15">
      <x15ac:absPath xmlns:x15ac="http://schemas.microsoft.com/office/spreadsheetml/2010/11/ac" url="Z:\Desktop\Corsi\Excel\Files_esercizi\"/>
    </mc:Choice>
  </mc:AlternateContent>
  <xr:revisionPtr revIDLastSave="0" documentId="8_{5071D73B-B962-407D-A86D-D8CAF62C3EAA}" xr6:coauthVersionLast="47" xr6:coauthVersionMax="47" xr10:uidLastSave="{00000000-0000-0000-0000-000000000000}"/>
  <bookViews>
    <workbookView xWindow="12877" yWindow="0" windowWidth="13125" windowHeight="15622" xr2:uid="{DE4DA127-E40F-4A15-AC9C-1F9ACCBEAF9B}"/>
  </bookViews>
  <sheets>
    <sheet name="Foglio1" sheetId="3" r:id="rId1"/>
  </sheets>
  <calcPr calcId="191029"/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7" i="3" l="1"/>
  <c r="G8" i="3"/>
  <c r="G6" i="3"/>
  <c r="B3" i="3" a="1"/>
  <c r="B3" i="3" s="1"/>
  <c r="C7" i="3"/>
  <c r="B2" i="3" s="1"/>
  <c r="C8" i="3"/>
  <c r="C6" i="3"/>
  <c r="E7" i="3"/>
  <c r="F7" i="3" s="1"/>
  <c r="E8" i="3"/>
  <c r="F8" i="3" s="1"/>
  <c r="E6" i="3"/>
  <c r="F6" i="3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<sst xmlns="http://schemas.openxmlformats.org/spreadsheetml/2006/main" count="14" uniqueCount="14">
  <si>
    <t>PRODOTTO</t>
  </si>
  <si>
    <t>PREZZO</t>
  </si>
  <si>
    <t>Caffè</t>
  </si>
  <si>
    <t>Acqua</t>
  </si>
  <si>
    <t>Brioche</t>
  </si>
  <si>
    <t>TOTALE</t>
  </si>
  <si>
    <t>TOTALE SCONTATO</t>
  </si>
  <si>
    <t>MEDIA PREZZI SCONTATI</t>
  </si>
  <si>
    <t>PREZZO SCONTATO</t>
  </si>
  <si>
    <t>VALORE INVENTARIO</t>
  </si>
  <si>
    <t>BUDGET</t>
  </si>
  <si>
    <t>SCONTO</t>
  </si>
  <si>
    <t>QUANTITÀ DISPONIBILE</t>
  </si>
  <si>
    <t>PEZZI ACQUISTABILI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</si>
</sst>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€&quot;_-;\-* #,##0.00\ &quot;€&quot;_-;_-* &quot;-&quot;??\ &quot;€&quot;_-;_-@_-"/>
    <numFmt numFmtId="166" formatCode="0\ \p\z"/>
  </numFmts>
  <fonts count="2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6">
    <xf numFmtId="0" fontId="0" fillId="0" borderId="0" xfId="0"/>
    <xf numFmtId="44" fontId="0" fillId="0" borderId="0" xfId="0" applyNumberFormat="1"/>
    <xf numFmtId="9" fontId="0" fillId="0" borderId="0" xfId="0" applyNumberFormat="1"/>
    <xf numFmtId="166" fontId="0" fillId="0" borderId="0" xfId="0" applyNumberFormat="1"/>
    <xf numFmtId="44" fontId="0" fillId="0" borderId="0" xfId="1" applyFont="1"/>
    <xf numFmtId="0" fontId="0" fillId="2" borderId="0" xfId="0" applyFill="1"/>
  </cellXfs>
  <cellStyles count="2">
    <cellStyle name="Normale" xfId="0" builtinId="0"/>
    <cellStyle name="Valuta" xfId="1" builtinId="4"/>
  </cellStyles>
  <dxfs count="2">
    <dxf>
      <fill>
        <patternFill>
          <bgColor rgb="FFFFFF00"/>
        </patternFill>
      </fill>
    </dxf>
    <dxf>
      <fill>
        <patternFill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E0F9B7-F495-4A13-8C22-45851A282260}">
  <dimension ref="A1:G8"/>
  <sheetViews>
    <sheetView tabSelected="1" zoomScale="120" zoomScaleNormal="120" workbookViewId="0">
      <pane ySplit="4" topLeftCell="A5" activePane="bottomLeft" state="frozen"/>
      <selection pane="bottomLeft" activeCell="D15" sqref="D15"/>
    </sheetView>
  </sheetViews>
  <sheetFormatPr defaultRowHeight="14.25" x14ac:dyDescent="0.45"/>
  <cols>
    <col min="1" max="1" width="20.1328125" bestFit="1" customWidth="1"/>
    <col min="2" max="2" width="13.86328125" style="1" customWidth="1"/>
    <col min="3" max="3" width="17.33203125" style="1" bestFit="1" customWidth="1"/>
    <col min="4" max="4" width="19.59765625" bestFit="1" customWidth="1"/>
    <col min="6" max="6" width="16.86328125" customWidth="1"/>
    <col min="7" max="7" width="16.59765625" bestFit="1" customWidth="1"/>
  </cols>
  <sheetData>
    <row r="1" spans="1:7" x14ac:dyDescent="0.45">
      <c r="A1" t="s">
        <v>11</v>
      </c>
      <c r="B1" s="2">
        <v>0.1</v>
      </c>
      <c r="C1" s="2"/>
      <c r="D1" t="s">
        <v>10</v>
      </c>
      <c r="E1" s="4">
        <v>14</v>
      </c>
    </row>
    <row r="2" spans="1:7" x14ac:dyDescent="0.45">
      <c r="A2" t="s">
        <v>7</v>
      </c>
      <c r="B2" s="1">
        <f>AVERAGE(C6:C8)</f>
        <v>1.3499999999999999</v>
      </c>
    </row>
    <row r="3" spans="1:7" x14ac:dyDescent="0.45">
      <c r="A3" t="s">
        <v>9</v>
      </c>
      <c r="B3" s="1" cm="1">
        <f t="array" ref="B3">SUM(B6:B8*D6:D8)</f>
        <v>53</v>
      </c>
    </row>
    <row r="5" spans="1:7" x14ac:dyDescent="0.45">
      <c r="A5" t="s">
        <v>0</v>
      </c>
      <c r="B5" s="1" t="s">
        <v>1</v>
      </c>
      <c r="C5" s="1" t="s">
        <v>8</v>
      </c>
      <c r="D5" t="s">
        <v>12</v>
      </c>
      <c r="E5" t="s">
        <v>5</v>
      </c>
      <c r="F5" t="s">
        <v>6</v>
      </c>
      <c r="G5" t="s">
        <v>13</v>
      </c>
    </row>
    <row r="6" spans="1:7" x14ac:dyDescent="0.45">
      <c r="A6" s="5" t="s">
        <v>2</v>
      </c>
      <c r="B6" s="1">
        <v>1</v>
      </c>
      <c r="C6" s="1">
        <f>B6-B6*$B$1</f>
        <v>0.9</v>
      </c>
      <c r="D6" s="3">
        <v>4</v>
      </c>
      <c r="E6" s="1">
        <f>B6*D6</f>
        <v>4</v>
      </c>
      <c r="F6" s="1">
        <f>E6*(1-$B$1)</f>
        <v>3.6</v>
      </c>
      <c r="G6" s="3">
        <f>MIN(INT($E$1/C6),D6)</f>
        <v>4</v>
      </c>
    </row>
    <row r="7" spans="1:7" x14ac:dyDescent="0.45">
      <c r="A7" s="5" t="s">
        <v>3</v>
      </c>
      <c r="B7" s="1">
        <v>1.5</v>
      </c>
      <c r="C7" s="1">
        <f t="shared" ref="C7:C8" si="0">B7-B7*$B$1</f>
        <v>1.35</v>
      </c>
      <c r="D7" s="3">
        <v>10</v>
      </c>
      <c r="E7" s="1">
        <f t="shared" ref="E7:E8" si="1">B7*D7</f>
        <v>15</v>
      </c>
      <c r="F7" s="1">
        <f t="shared" ref="F7:F8" si="2">E7*(1-$B$1)</f>
        <v>13.5</v>
      </c>
      <c r="G7" s="3">
        <f t="shared" ref="G7:G8" si="3">MIN(INT($E$1/C7),D7)</f>
        <v>10</v>
      </c>
    </row>
    <row r="8" spans="1:7" x14ac:dyDescent="0.45">
      <c r="A8" s="5" t="s">
        <v>4</v>
      </c>
      <c r="B8" s="1">
        <v>2</v>
      </c>
      <c r="C8" s="1">
        <f t="shared" si="0"/>
        <v>1.8</v>
      </c>
      <c r="D8" s="3">
        <v>17</v>
      </c>
      <c r="E8" s="1">
        <f t="shared" si="1"/>
        <v>34</v>
      </c>
      <c r="F8" s="1">
        <f t="shared" si="2"/>
        <v>30.6</v>
      </c>
      <c r="G8" s="3">
        <f t="shared" si="3"/>
        <v>7</v>
      </c>
    </row>
  </sheetData>
  <conditionalFormatting sqref="A6:A8">
    <cfRule type="expression" dxfId="1" priority="1">
      <formula>$E$1&gt;=E6</formula>
    </cfRule>
    <cfRule type="expression" dxfId="0" priority="2">
      <formula>$E$1&gt;=F6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Simone Cama</dc:creator>
  <cp:lastModifiedBy>Simone Cama</cp:lastModifiedBy>
  <dcterms:created xsi:type="dcterms:W3CDTF">2026-02-02T12:40:16Z</dcterms:created>
  <dcterms:modified xsi:type="dcterms:W3CDTF">2026-02-02T16:01:05Z</dcterms:modified>
</cp:coreProperties>
</file>